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m\Dropbox\(tam ly phan tich) nhin hay so\"/>
    </mc:Choice>
  </mc:AlternateContent>
  <bookViews>
    <workbookView xWindow="120" yWindow="108" windowWidth="19152" windowHeight="7248"/>
  </bookViews>
  <sheets>
    <sheet name="Đánh giá VARK" sheetId="1" r:id="rId1"/>
  </sheets>
  <definedNames>
    <definedName name="abcd">'Đánh giá VARK'!$H$2:$K$2</definedName>
    <definedName name="ketqua">'Đánh giá VARK'!$D$3:$D$15</definedName>
    <definedName name="noteVARK">'Đánh giá VARK'!$N$3:$P$6</definedName>
    <definedName name="VARK">'Đánh giá VARK'!$H$3:$K$15</definedName>
  </definedNames>
  <calcPr calcId="152511"/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  <c r="G6" i="1"/>
  <c r="G5" i="1"/>
  <c r="G4" i="1"/>
  <c r="G3" i="1"/>
  <c r="B15" i="1"/>
  <c r="D15" i="1" s="1"/>
  <c r="E15" i="1" s="1"/>
  <c r="B14" i="1"/>
  <c r="D14" i="1" s="1"/>
  <c r="E14" i="1" s="1"/>
  <c r="B13" i="1"/>
  <c r="D13" i="1" s="1"/>
  <c r="E13" i="1" s="1"/>
  <c r="B12" i="1"/>
  <c r="D12" i="1" s="1"/>
  <c r="E12" i="1" s="1"/>
  <c r="B11" i="1"/>
  <c r="D11" i="1" s="1"/>
  <c r="E11" i="1" s="1"/>
  <c r="B10" i="1"/>
  <c r="D10" i="1" s="1"/>
  <c r="E10" i="1" s="1"/>
  <c r="B9" i="1"/>
  <c r="D9" i="1" s="1"/>
  <c r="E9" i="1" s="1"/>
  <c r="B8" i="1"/>
  <c r="D8" i="1" s="1"/>
  <c r="E8" i="1" s="1"/>
  <c r="B7" i="1"/>
  <c r="D7" i="1" s="1"/>
  <c r="E7" i="1" s="1"/>
  <c r="B6" i="1"/>
  <c r="D6" i="1" s="1"/>
  <c r="E6" i="1" s="1"/>
  <c r="B5" i="1"/>
  <c r="D5" i="1" s="1"/>
  <c r="E5" i="1" s="1"/>
  <c r="B4" i="1"/>
  <c r="D4" i="1" s="1"/>
  <c r="E4" i="1" s="1"/>
  <c r="B3" i="1"/>
  <c r="D3" i="1" s="1"/>
  <c r="E3" i="1" s="1"/>
  <c r="N13" i="1" l="1"/>
  <c r="N14" i="1"/>
  <c r="N15" i="1"/>
  <c r="N12" i="1"/>
</calcChain>
</file>

<file path=xl/sharedStrings.xml><?xml version="1.0" encoding="utf-8"?>
<sst xmlns="http://schemas.openxmlformats.org/spreadsheetml/2006/main" count="87" uniqueCount="22">
  <si>
    <t>a</t>
  </si>
  <si>
    <t>b</t>
  </si>
  <si>
    <t>c</t>
  </si>
  <si>
    <t>d</t>
  </si>
  <si>
    <t>V</t>
  </si>
  <si>
    <t>A</t>
  </si>
  <si>
    <t>R</t>
  </si>
  <si>
    <t>K</t>
  </si>
  <si>
    <t>lựa chọn</t>
  </si>
  <si>
    <t>kết quả</t>
  </si>
  <si>
    <t>.</t>
  </si>
  <si>
    <t>note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</si>
  <si>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isual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</si>
  <si>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ural/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uditor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</si>
  <si>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ead/write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</si>
  <si>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inesthetic</t>
    </r>
  </si>
  <si>
    <t>note vi</t>
  </si>
  <si>
    <t>nhìn</t>
  </si>
  <si>
    <t>nghe</t>
  </si>
  <si>
    <t>đọc</t>
  </si>
  <si>
    <t>thử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</si>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</sst>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2" borderId="0"/>
  </cellStyleXfs>
  <cellXfs count="16">
    <xf numFmtId="0" fontId="0" fillId="2" borderId="0" xfId="0"/>
    <xf numFmtId="0" fontId="2" fillId="2" borderId="0" xfId="0" applyFont="1"/>
    <xf numFmtId="164" fontId="4" fillId="2" borderId="0" xfId="0" applyNumberFormat="1" applyFont="1" applyBorder="1" applyAlignment="1">
      <alignment vertical="center"/>
    </xf>
    <xf numFmtId="0" fontId="0" fillId="2" borderId="1" xfId="0" applyBorder="1" applyAlignment="1">
      <alignment horizontal="center" vertical="center"/>
    </xf>
    <xf numFmtId="0" fontId="4" fillId="2" borderId="0" xfId="0" applyFont="1"/>
    <xf numFmtId="164" fontId="4" fillId="2" borderId="0" xfId="0" applyNumberFormat="1" applyFont="1" applyBorder="1" applyAlignment="1">
      <alignment horizontal="left" vertical="center" indent="1"/>
    </xf>
    <xf numFmtId="0" fontId="3" fillId="2" borderId="1" xfId="0" applyFont="1" applyBorder="1" applyAlignment="1">
      <alignment textRotation="45"/>
    </xf>
    <xf numFmtId="0" fontId="2" fillId="2" borderId="0" xfId="0" applyFont="1" applyAlignment="1">
      <alignment horizontal="center"/>
    </xf>
    <xf numFmtId="0" fontId="0" fillId="2" borderId="1" xfId="0" applyBorder="1" applyAlignment="1">
      <alignment horizontal="right"/>
    </xf>
    <xf numFmtId="164" fontId="0" fillId="2" borderId="0" xfId="0" applyNumberFormat="1" applyFont="1" applyBorder="1" applyAlignment="1">
      <alignment horizontal="center" vertical="center"/>
    </xf>
    <xf numFmtId="164" fontId="0" fillId="2" borderId="0" xfId="0" applyNumberFormat="1" applyBorder="1" applyAlignment="1">
      <alignment horizontal="center" vertical="center"/>
    </xf>
    <xf numFmtId="0" fontId="2" fillId="2" borderId="0" xfId="0" applyFont="1" applyAlignment="1">
      <alignment horizontal="left"/>
    </xf>
    <xf numFmtId="0" fontId="0" fillId="2" borderId="1" xfId="0" applyBorder="1" applyAlignment="1">
      <alignment horizontal="left" vertical="center"/>
    </xf>
    <xf numFmtId="164" fontId="0" fillId="2" borderId="1" xfId="0" applyNumberFormat="1" applyFont="1" applyBorder="1" applyAlignment="1">
      <alignment horizontal="center" vertical="center"/>
    </xf>
    <xf numFmtId="164" fontId="0" fillId="2" borderId="1" xfId="0" applyNumberFormat="1" applyBorder="1" applyAlignment="1">
      <alignment horizontal="center" vertical="center"/>
    </xf>
    <xf numFmtId="0" fontId="3" fillId="2" borderId="1" xfId="0" applyFont="1" applyBorder="1" applyAlignment="1">
      <alignment horizontal="left" vertical="center"/>
    </xf>
  </cellXfs>
  <cellStyles count="1">
    <cellStyle name="Normal" xfId="0" builtinId="0" customBuiltin="1"/>
  </cellStyles>
  <dxfs count="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5"/>
  <sheetViews>
    <sheetView tabSelected="1" topLeftCell="B1" workbookViewId="0">
      <selection activeCell="J15" sqref="J15"/>
    </sheetView>
  </sheetViews>
  <sheetFormatPr defaultRowHeight="14.4" x14ac:dyDescent="0.3"/>
  <cols>
    <col min="1" max="1" width="3.109375" customWidth="1"/>
    <col min="2" max="4" width="3.6640625" customWidth="1"/>
    <col min="5" max="5" width="9.33203125" customWidth="1"/>
    <col min="7" max="11" width="3.6640625" customWidth="1"/>
    <col min="13" max="14" width="3.6640625" customWidth="1"/>
    <col min="15" max="16" width="12.6640625" bestFit="1" customWidth="1"/>
  </cols>
  <sheetData>
    <row r="1" spans="2:16" x14ac:dyDescent="0.3">
      <c r="H1" s="4"/>
      <c r="I1" s="4"/>
      <c r="J1" s="4"/>
      <c r="K1" s="4"/>
      <c r="M1" s="4"/>
    </row>
    <row r="2" spans="2:16" ht="33" x14ac:dyDescent="0.3">
      <c r="B2" s="1"/>
      <c r="C2" s="6" t="s">
        <v>8</v>
      </c>
      <c r="D2" s="6" t="s">
        <v>9</v>
      </c>
      <c r="E2" s="8" t="s">
        <v>10</v>
      </c>
      <c r="G2" s="1"/>
      <c r="H2" s="7" t="s">
        <v>0</v>
      </c>
      <c r="I2" s="7" t="s">
        <v>1</v>
      </c>
      <c r="J2" s="7" t="s">
        <v>2</v>
      </c>
      <c r="K2" s="7" t="s">
        <v>3</v>
      </c>
      <c r="M2" s="7"/>
      <c r="N2" s="1"/>
      <c r="O2" s="11" t="s">
        <v>11</v>
      </c>
      <c r="P2" s="11" t="s">
        <v>16</v>
      </c>
    </row>
    <row r="3" spans="2:16" ht="15" customHeight="1" x14ac:dyDescent="0.3">
      <c r="B3" s="5">
        <f>ROW()-ROW($B$2)</f>
        <v>1</v>
      </c>
      <c r="C3" s="3" t="s">
        <v>3</v>
      </c>
      <c r="D3" s="13" t="str">
        <f>INDEX(VARK,B3,MATCH(C3,abcd,0))</f>
        <v>K</v>
      </c>
      <c r="E3" s="15" t="str">
        <f t="shared" ref="E3:E15" si="0">VLOOKUP(D3,noteVARK,3,FALSE)</f>
        <v>thử</v>
      </c>
      <c r="G3" s="2">
        <f>ROW()-ROW($B$2)</f>
        <v>1</v>
      </c>
      <c r="H3" s="13" t="s">
        <v>4</v>
      </c>
      <c r="I3" s="13" t="s">
        <v>5</v>
      </c>
      <c r="J3" s="13" t="s">
        <v>6</v>
      </c>
      <c r="K3" s="13" t="s">
        <v>7</v>
      </c>
      <c r="M3" s="9"/>
      <c r="N3" s="13" t="s">
        <v>4</v>
      </c>
      <c r="O3" s="12" t="s">
        <v>12</v>
      </c>
      <c r="P3" s="12" t="s">
        <v>17</v>
      </c>
    </row>
    <row r="4" spans="2:16" ht="15" customHeight="1" x14ac:dyDescent="0.3">
      <c r="B4" s="5">
        <f t="shared" ref="B4:B15" si="1">ROW()-ROW($B$2)</f>
        <v>2</v>
      </c>
      <c r="C4" s="3" t="s">
        <v>0</v>
      </c>
      <c r="D4" s="13" t="str">
        <f t="shared" ref="D4:D15" si="2">INDEX(VARK,B4,MATCH(C4,$H$2:$K$2,0))</f>
        <v>R</v>
      </c>
      <c r="E4" s="15" t="str">
        <f t="shared" si="0"/>
        <v>đọc</v>
      </c>
      <c r="G4" s="2">
        <f t="shared" ref="G4:G15" si="3">ROW()-ROW($B$2)</f>
        <v>2</v>
      </c>
      <c r="H4" s="14" t="s">
        <v>6</v>
      </c>
      <c r="I4" s="14" t="s">
        <v>4</v>
      </c>
      <c r="J4" s="14" t="s">
        <v>5</v>
      </c>
      <c r="K4" s="14" t="s">
        <v>7</v>
      </c>
      <c r="M4" s="10"/>
      <c r="N4" s="14" t="s">
        <v>5</v>
      </c>
      <c r="O4" s="12" t="s">
        <v>13</v>
      </c>
      <c r="P4" s="12" t="s">
        <v>18</v>
      </c>
    </row>
    <row r="5" spans="2:16" ht="15" customHeight="1" x14ac:dyDescent="0.3">
      <c r="B5" s="5">
        <f t="shared" si="1"/>
        <v>3</v>
      </c>
      <c r="C5" s="3" t="s">
        <v>2</v>
      </c>
      <c r="D5" s="13" t="str">
        <f t="shared" si="2"/>
        <v>V</v>
      </c>
      <c r="E5" s="15" t="str">
        <f t="shared" si="0"/>
        <v>nhìn</v>
      </c>
      <c r="G5" s="2">
        <f t="shared" si="3"/>
        <v>3</v>
      </c>
      <c r="H5" s="14" t="s">
        <v>5</v>
      </c>
      <c r="I5" s="14" t="s">
        <v>6</v>
      </c>
      <c r="J5" s="14" t="s">
        <v>4</v>
      </c>
      <c r="K5" s="14" t="s">
        <v>7</v>
      </c>
      <c r="M5" s="10"/>
      <c r="N5" s="14" t="s">
        <v>6</v>
      </c>
      <c r="O5" s="12" t="s">
        <v>14</v>
      </c>
      <c r="P5" s="12" t="s">
        <v>19</v>
      </c>
    </row>
    <row r="6" spans="2:16" ht="15" customHeight="1" x14ac:dyDescent="0.3">
      <c r="B6" s="5">
        <f t="shared" si="1"/>
        <v>4</v>
      </c>
      <c r="C6" s="3" t="s">
        <v>0</v>
      </c>
      <c r="D6" s="13" t="str">
        <f t="shared" si="2"/>
        <v>K</v>
      </c>
      <c r="E6" s="15" t="str">
        <f t="shared" si="0"/>
        <v>thử</v>
      </c>
      <c r="G6" s="2">
        <f t="shared" si="3"/>
        <v>4</v>
      </c>
      <c r="H6" s="14" t="s">
        <v>7</v>
      </c>
      <c r="I6" s="14" t="s">
        <v>4</v>
      </c>
      <c r="J6" s="14" t="s">
        <v>6</v>
      </c>
      <c r="K6" s="14"/>
      <c r="M6" s="10"/>
      <c r="N6" s="14" t="s">
        <v>7</v>
      </c>
      <c r="O6" s="12" t="s">
        <v>15</v>
      </c>
      <c r="P6" s="12" t="s">
        <v>20</v>
      </c>
    </row>
    <row r="7" spans="2:16" ht="15" customHeight="1" x14ac:dyDescent="0.3">
      <c r="B7" s="5">
        <f t="shared" si="1"/>
        <v>5</v>
      </c>
      <c r="C7" s="3" t="s">
        <v>2</v>
      </c>
      <c r="D7" s="13" t="str">
        <f t="shared" si="2"/>
        <v>R</v>
      </c>
      <c r="E7" s="15" t="str">
        <f t="shared" si="0"/>
        <v>đọc</v>
      </c>
      <c r="G7" s="2">
        <f t="shared" si="3"/>
        <v>5</v>
      </c>
      <c r="H7" s="13" t="s">
        <v>7</v>
      </c>
      <c r="I7" s="13" t="s">
        <v>4</v>
      </c>
      <c r="J7" s="13" t="s">
        <v>6</v>
      </c>
      <c r="K7" s="13" t="s">
        <v>5</v>
      </c>
      <c r="M7" s="9"/>
    </row>
    <row r="8" spans="2:16" ht="15" customHeight="1" x14ac:dyDescent="0.3">
      <c r="B8" s="5">
        <f t="shared" si="1"/>
        <v>6</v>
      </c>
      <c r="C8" s="3" t="s">
        <v>2</v>
      </c>
      <c r="D8" s="13" t="str">
        <f t="shared" si="2"/>
        <v>K</v>
      </c>
      <c r="E8" s="15" t="str">
        <f t="shared" si="0"/>
        <v>thử</v>
      </c>
      <c r="G8" s="2">
        <f t="shared" si="3"/>
        <v>6</v>
      </c>
      <c r="H8" s="14" t="s">
        <v>5</v>
      </c>
      <c r="I8" s="14" t="s">
        <v>6</v>
      </c>
      <c r="J8" s="14" t="s">
        <v>7</v>
      </c>
      <c r="K8" s="14" t="s">
        <v>4</v>
      </c>
      <c r="M8" s="10"/>
    </row>
    <row r="9" spans="2:16" ht="15" customHeight="1" x14ac:dyDescent="0.3">
      <c r="B9" s="5">
        <f t="shared" si="1"/>
        <v>7</v>
      </c>
      <c r="C9" s="3" t="s">
        <v>0</v>
      </c>
      <c r="D9" s="13" t="str">
        <f t="shared" si="2"/>
        <v>V</v>
      </c>
      <c r="E9" s="15" t="str">
        <f t="shared" si="0"/>
        <v>nhìn</v>
      </c>
      <c r="G9" s="2">
        <f t="shared" si="3"/>
        <v>7</v>
      </c>
      <c r="H9" s="14" t="s">
        <v>4</v>
      </c>
      <c r="I9" s="14" t="s">
        <v>6</v>
      </c>
      <c r="J9" s="14" t="s">
        <v>5</v>
      </c>
      <c r="K9" s="14" t="s">
        <v>7</v>
      </c>
      <c r="M9" s="10"/>
    </row>
    <row r="10" spans="2:16" ht="15" customHeight="1" x14ac:dyDescent="0.3">
      <c r="B10" s="5">
        <f t="shared" si="1"/>
        <v>8</v>
      </c>
      <c r="C10" s="3" t="s">
        <v>0</v>
      </c>
      <c r="D10" s="13" t="str">
        <f t="shared" si="2"/>
        <v>A</v>
      </c>
      <c r="E10" s="15" t="str">
        <f t="shared" si="0"/>
        <v>nghe</v>
      </c>
      <c r="G10" s="2">
        <f t="shared" si="3"/>
        <v>8</v>
      </c>
      <c r="H10" s="14" t="s">
        <v>5</v>
      </c>
      <c r="I10" s="14" t="s">
        <v>4</v>
      </c>
      <c r="J10" s="14" t="s">
        <v>7</v>
      </c>
      <c r="K10" s="14"/>
      <c r="M10" s="10"/>
    </row>
    <row r="11" spans="2:16" ht="15" customHeight="1" x14ac:dyDescent="0.3">
      <c r="B11" s="5">
        <f t="shared" si="1"/>
        <v>9</v>
      </c>
      <c r="C11" s="3" t="s">
        <v>0</v>
      </c>
      <c r="D11" s="13" t="str">
        <f t="shared" si="2"/>
        <v>K</v>
      </c>
      <c r="E11" s="15" t="str">
        <f t="shared" si="0"/>
        <v>thử</v>
      </c>
      <c r="G11" s="2">
        <f t="shared" si="3"/>
        <v>9</v>
      </c>
      <c r="H11" s="13" t="s">
        <v>7</v>
      </c>
      <c r="I11" s="13" t="s">
        <v>6</v>
      </c>
      <c r="J11" s="13" t="s">
        <v>5</v>
      </c>
      <c r="K11" s="13"/>
      <c r="M11" s="1"/>
      <c r="N11" s="11" t="s">
        <v>21</v>
      </c>
    </row>
    <row r="12" spans="2:16" ht="15" customHeight="1" x14ac:dyDescent="0.3">
      <c r="B12" s="5">
        <f t="shared" si="1"/>
        <v>10</v>
      </c>
      <c r="C12" s="3" t="s">
        <v>3</v>
      </c>
      <c r="D12" s="13" t="str">
        <f t="shared" si="2"/>
        <v>K</v>
      </c>
      <c r="E12" s="15" t="str">
        <f t="shared" si="0"/>
        <v>thử</v>
      </c>
      <c r="G12" s="2">
        <f t="shared" si="3"/>
        <v>10</v>
      </c>
      <c r="H12" s="14" t="s">
        <v>4</v>
      </c>
      <c r="I12" s="14" t="s">
        <v>5</v>
      </c>
      <c r="J12" s="14" t="s">
        <v>6</v>
      </c>
      <c r="K12" s="14" t="s">
        <v>7</v>
      </c>
      <c r="M12" s="13" t="s">
        <v>4</v>
      </c>
      <c r="N12" s="13">
        <f>COUNTIF(ketqua,M12)</f>
        <v>3</v>
      </c>
    </row>
    <row r="13" spans="2:16" ht="15" customHeight="1" x14ac:dyDescent="0.3">
      <c r="B13" s="5">
        <f t="shared" si="1"/>
        <v>11</v>
      </c>
      <c r="C13" s="3" t="s">
        <v>2</v>
      </c>
      <c r="D13" s="13" t="str">
        <f t="shared" si="2"/>
        <v>R</v>
      </c>
      <c r="E13" s="15" t="str">
        <f t="shared" si="0"/>
        <v>đọc</v>
      </c>
      <c r="G13" s="2">
        <f t="shared" si="3"/>
        <v>11</v>
      </c>
      <c r="H13" s="14" t="s">
        <v>7</v>
      </c>
      <c r="I13" s="14" t="s">
        <v>5</v>
      </c>
      <c r="J13" s="14" t="s">
        <v>6</v>
      </c>
      <c r="K13" s="14" t="s">
        <v>4</v>
      </c>
      <c r="M13" s="14" t="s">
        <v>5</v>
      </c>
      <c r="N13" s="13">
        <f>COUNTIF(ketqua,M13)</f>
        <v>1</v>
      </c>
    </row>
    <row r="14" spans="2:16" ht="15" customHeight="1" x14ac:dyDescent="0.3">
      <c r="B14" s="5">
        <f t="shared" si="1"/>
        <v>12</v>
      </c>
      <c r="C14" s="3" t="s">
        <v>2</v>
      </c>
      <c r="D14" s="13" t="str">
        <f t="shared" si="2"/>
        <v>V</v>
      </c>
      <c r="E14" s="15" t="str">
        <f t="shared" si="0"/>
        <v>nhìn</v>
      </c>
      <c r="G14" s="2">
        <f t="shared" si="3"/>
        <v>12</v>
      </c>
      <c r="H14" s="14" t="s">
        <v>5</v>
      </c>
      <c r="I14" s="14" t="s">
        <v>6</v>
      </c>
      <c r="J14" s="14" t="s">
        <v>4</v>
      </c>
      <c r="K14" s="14"/>
      <c r="M14" s="14" t="s">
        <v>6</v>
      </c>
      <c r="N14" s="13">
        <f>COUNTIF(ketqua,M14)</f>
        <v>3</v>
      </c>
    </row>
    <row r="15" spans="2:16" ht="15" customHeight="1" x14ac:dyDescent="0.3">
      <c r="B15" s="5">
        <f t="shared" si="1"/>
        <v>13</v>
      </c>
      <c r="C15" s="3" t="s">
        <v>2</v>
      </c>
      <c r="D15" s="13" t="str">
        <f t="shared" si="2"/>
        <v>K</v>
      </c>
      <c r="E15" s="15" t="str">
        <f t="shared" si="0"/>
        <v>thử</v>
      </c>
      <c r="G15" s="2">
        <f t="shared" si="3"/>
        <v>13</v>
      </c>
      <c r="H15" s="13" t="s">
        <v>6</v>
      </c>
      <c r="I15" s="13" t="s">
        <v>4</v>
      </c>
      <c r="J15" s="13" t="s">
        <v>7</v>
      </c>
      <c r="K15" s="13" t="s">
        <v>5</v>
      </c>
      <c r="M15" s="14" t="s">
        <v>7</v>
      </c>
      <c r="N15" s="13">
        <f>COUNTIF(ketqua,M15)</f>
        <v>6</v>
      </c>
    </row>
  </sheetData>
  <conditionalFormatting sqref="M12:M15 N3:N6 H3:K15 D3:D15 M3:M10">
    <cfRule type="cellIs" dxfId="3" priority="12" operator="equal">
      <formula>"K"</formula>
    </cfRule>
    <cfRule type="cellIs" dxfId="2" priority="13" operator="equal">
      <formula>"R"</formula>
    </cfRule>
    <cfRule type="cellIs" dxfId="1" priority="15" operator="equal">
      <formula>"V"</formula>
    </cfRule>
  </conditionalFormatting>
  <conditionalFormatting sqref="M13 H4:K4 M4:N4 H8:K8 M8 H12:K12">
    <cfRule type="cellIs" dxfId="0" priority="14" operator="equal">
      <formula>"A"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Đánh giá VARK</vt:lpstr>
      <vt:lpstr>abcd</vt:lpstr>
      <vt:lpstr>ketqua</vt:lpstr>
      <vt:lpstr>noteVARK</vt:lpstr>
      <vt:lpstr>VARK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 G VU</dc:creator>
  <cp:lastModifiedBy>Nam G VU</cp:lastModifiedBy>
  <dcterms:created xsi:type="dcterms:W3CDTF">2015-02-08T12:13:55Z</dcterms:created>
  <dcterms:modified xsi:type="dcterms:W3CDTF">2015-02-21T01:48:59Z</dcterms:modified>
</cp:coreProperties>
</file>